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20" windowHeight="11020" activeTab="3"/>
  </bookViews>
  <sheets>
    <sheet name="工作表1" sheetId="1" r:id="rId1"/>
    <sheet name="工作表3" sheetId="3" r:id="rId2"/>
    <sheet name="工作表4" sheetId="4" r:id="rId3"/>
    <sheet name="工作表2" sheetId="2" r:id="rId4"/>
  </sheets>
  <definedNames>
    <definedName name="_xlnm._FilterDatabase" localSheetId="3" hidden="1">工作表2!$C$3:$C$47</definedName>
  </definedNames>
  <calcPr calcId="14562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D5" i="1"/>
  <c r="D6" i="1"/>
  <c r="D7" i="1"/>
  <c r="D8" i="1"/>
  <c r="D9" i="1"/>
  <c r="D10" i="1"/>
  <c r="D11" i="1"/>
  <c r="D12" i="1"/>
  <c r="D4" i="1"/>
</calcChain>
</file>

<file path=xl/sharedStrings.xml><?xml version="1.0" encoding="utf-8"?>
<sst xmlns="http://schemas.openxmlformats.org/spreadsheetml/2006/main" count="132" uniqueCount="88">
  <si>
    <t>peiwen</t>
    <phoneticPr fontId="1" type="noConversion"/>
  </si>
  <si>
    <t>WeiWei</t>
    <phoneticPr fontId="1" type="noConversion"/>
  </si>
  <si>
    <t>Irene</t>
    <phoneticPr fontId="1" type="noConversion"/>
  </si>
  <si>
    <t>Cathy</t>
    <phoneticPr fontId="1" type="noConversion"/>
  </si>
  <si>
    <t>Scot</t>
    <phoneticPr fontId="1" type="noConversion"/>
  </si>
  <si>
    <t>Morlin</t>
    <phoneticPr fontId="1" type="noConversion"/>
  </si>
  <si>
    <t>Ray</t>
    <phoneticPr fontId="1" type="noConversion"/>
  </si>
  <si>
    <r>
      <rPr>
        <sz val="11"/>
        <color theme="1"/>
        <rFont val="標楷體"/>
        <family val="4"/>
        <charset val="136"/>
      </rPr>
      <t>家緁</t>
    </r>
    <phoneticPr fontId="1" type="noConversion"/>
  </si>
  <si>
    <r>
      <rPr>
        <sz val="11"/>
        <color theme="1"/>
        <rFont val="標楷體"/>
        <family val="4"/>
        <charset val="136"/>
      </rPr>
      <t>親送</t>
    </r>
    <phoneticPr fontId="1" type="noConversion"/>
  </si>
  <si>
    <r>
      <rPr>
        <sz val="11"/>
        <color theme="1"/>
        <rFont val="標楷體"/>
        <family val="4"/>
        <charset val="136"/>
      </rPr>
      <t>郵寄</t>
    </r>
    <phoneticPr fontId="1" type="noConversion"/>
  </si>
  <si>
    <r>
      <rPr>
        <sz val="11"/>
        <color theme="1"/>
        <rFont val="標楷體"/>
        <family val="4"/>
        <charset val="136"/>
      </rPr>
      <t>毛毛</t>
    </r>
    <phoneticPr fontId="1" type="noConversion"/>
  </si>
  <si>
    <r>
      <rPr>
        <sz val="11"/>
        <color theme="1"/>
        <rFont val="標楷體"/>
        <family val="4"/>
        <charset val="136"/>
      </rPr>
      <t>姓名</t>
    </r>
    <phoneticPr fontId="1" type="noConversion"/>
  </si>
  <si>
    <r>
      <rPr>
        <sz val="11"/>
        <color theme="1"/>
        <rFont val="標楷體"/>
        <family val="4"/>
        <charset val="136"/>
      </rPr>
      <t>面交</t>
    </r>
    <phoneticPr fontId="1" type="noConversion"/>
  </si>
  <si>
    <r>
      <rPr>
        <sz val="11"/>
        <color theme="1"/>
        <rFont val="標楷體"/>
        <family val="4"/>
        <charset val="136"/>
      </rPr>
      <t>總價</t>
    </r>
    <phoneticPr fontId="1" type="noConversion"/>
  </si>
  <si>
    <r>
      <rPr>
        <sz val="11"/>
        <color theme="1"/>
        <rFont val="標楷體"/>
        <family val="4"/>
        <charset val="136"/>
      </rPr>
      <t>備註</t>
    </r>
    <phoneticPr fontId="1" type="noConversion"/>
  </si>
  <si>
    <r>
      <rPr>
        <sz val="11"/>
        <color theme="1"/>
        <rFont val="標楷體"/>
        <family val="4"/>
        <charset val="136"/>
      </rPr>
      <t>口味</t>
    </r>
    <phoneticPr fontId="1" type="noConversion"/>
  </si>
  <si>
    <t>蔓越莓($150)</t>
    <phoneticPr fontId="1" type="noConversion"/>
  </si>
  <si>
    <t>堅果($180)</t>
    <phoneticPr fontId="1" type="noConversion"/>
  </si>
  <si>
    <r>
      <t>Happy Together 105</t>
    </r>
    <r>
      <rPr>
        <sz val="11"/>
        <color theme="1"/>
        <rFont val="標楷體"/>
        <family val="4"/>
        <charset val="136"/>
      </rPr>
      <t>學年度雪</t>
    </r>
    <r>
      <rPr>
        <sz val="11"/>
        <color theme="1"/>
        <rFont val="Times New Roman"/>
        <family val="1"/>
      </rPr>
      <t>Q</t>
    </r>
    <r>
      <rPr>
        <sz val="11"/>
        <color theme="1"/>
        <rFont val="標楷體"/>
        <family val="4"/>
        <charset val="136"/>
      </rPr>
      <t>餅團購一覽表</t>
    </r>
    <phoneticPr fontId="1" type="noConversion"/>
  </si>
  <si>
    <r>
      <rPr>
        <sz val="11"/>
        <color theme="1"/>
        <rFont val="新細明體"/>
        <family val="2"/>
      </rPr>
      <t>總計</t>
    </r>
    <phoneticPr fontId="1" type="noConversion"/>
  </si>
  <si>
    <t>資處三甲</t>
  </si>
  <si>
    <t>資處三甲</t>
    <phoneticPr fontId="1" type="noConversion"/>
  </si>
  <si>
    <t>汽修二甲</t>
  </si>
  <si>
    <t>汽修二甲</t>
    <phoneticPr fontId="1" type="noConversion"/>
  </si>
  <si>
    <t>資訊二甲</t>
  </si>
  <si>
    <t>模具一甲</t>
  </si>
  <si>
    <t>模技三甲</t>
  </si>
  <si>
    <t>模技三甲</t>
    <phoneticPr fontId="1" type="noConversion"/>
  </si>
  <si>
    <t>資處一甲</t>
  </si>
  <si>
    <t>資處一甲</t>
    <phoneticPr fontId="1" type="noConversion"/>
  </si>
  <si>
    <t>汽車三甲</t>
  </si>
  <si>
    <t>汽車三甲</t>
    <phoneticPr fontId="1" type="noConversion"/>
  </si>
  <si>
    <t>資訊三甲</t>
  </si>
  <si>
    <t>資訊三甲</t>
    <phoneticPr fontId="1" type="noConversion"/>
  </si>
  <si>
    <t>資訊一甲</t>
  </si>
  <si>
    <t>資訊一甲</t>
    <phoneticPr fontId="1" type="noConversion"/>
  </si>
  <si>
    <t>資處二甲</t>
  </si>
  <si>
    <t>資處二甲</t>
    <phoneticPr fontId="1" type="noConversion"/>
  </si>
  <si>
    <t>模具二甲</t>
  </si>
  <si>
    <t>汽車二甲</t>
  </si>
  <si>
    <t>列標籤</t>
  </si>
  <si>
    <t>總計</t>
  </si>
  <si>
    <t>計數 - 歌曲</t>
  </si>
  <si>
    <t>製圖二甲</t>
  </si>
  <si>
    <t>製圖二甲</t>
    <phoneticPr fontId="1" type="noConversion"/>
  </si>
  <si>
    <t>班級</t>
    <phoneticPr fontId="1" type="noConversion"/>
  </si>
  <si>
    <t>人數</t>
    <phoneticPr fontId="1" type="noConversion"/>
  </si>
  <si>
    <t>總計</t>
    <phoneticPr fontId="1" type="noConversion"/>
  </si>
  <si>
    <t>資處三甲</t>
    <phoneticPr fontId="1" type="noConversion"/>
  </si>
  <si>
    <t>資訊三甲</t>
    <phoneticPr fontId="1" type="noConversion"/>
  </si>
  <si>
    <t>資處二甲</t>
    <phoneticPr fontId="1" type="noConversion"/>
  </si>
  <si>
    <t>製圖三甲</t>
    <phoneticPr fontId="1" type="noConversion"/>
  </si>
  <si>
    <t>製圖一甲</t>
    <phoneticPr fontId="1" type="noConversion"/>
  </si>
  <si>
    <t>資訊一甲</t>
    <phoneticPr fontId="1" type="noConversion"/>
  </si>
  <si>
    <t>黎O涵</t>
  </si>
  <si>
    <t>王O妤</t>
  </si>
  <si>
    <t>陳O鵬</t>
  </si>
  <si>
    <t>劉O豪</t>
  </si>
  <si>
    <t>吳O恩</t>
  </si>
  <si>
    <t>簡O柔</t>
  </si>
  <si>
    <t>李O廷</t>
  </si>
  <si>
    <t>李O婷</t>
  </si>
  <si>
    <t>許O君</t>
  </si>
  <si>
    <t>林O志</t>
  </si>
  <si>
    <t>魏O智</t>
  </si>
  <si>
    <t>邱O鈞</t>
  </si>
  <si>
    <t>林O羽</t>
  </si>
  <si>
    <t>羅O廷</t>
  </si>
  <si>
    <t>賴O佑</t>
  </si>
  <si>
    <t>張O茜</t>
  </si>
  <si>
    <t>陳O卉</t>
  </si>
  <si>
    <t>簡O淵</t>
  </si>
  <si>
    <t>黃O傑</t>
  </si>
  <si>
    <t>林O慈</t>
  </si>
  <si>
    <t/>
  </si>
  <si>
    <t>序號</t>
    <phoneticPr fontId="1" type="noConversion"/>
  </si>
  <si>
    <t>班級</t>
    <phoneticPr fontId="1" type="noConversion"/>
  </si>
  <si>
    <t>姓名</t>
    <phoneticPr fontId="1" type="noConversion"/>
  </si>
  <si>
    <t>資處一甲</t>
    <phoneticPr fontId="1" type="noConversion"/>
  </si>
  <si>
    <t>張O晴</t>
    <phoneticPr fontId="1" type="noConversion"/>
  </si>
  <si>
    <t>製圖二甲</t>
    <phoneticPr fontId="1" type="noConversion"/>
  </si>
  <si>
    <t>王O人</t>
    <phoneticPr fontId="1" type="noConversion"/>
  </si>
  <si>
    <t>汽車三甲</t>
    <phoneticPr fontId="1" type="noConversion"/>
  </si>
  <si>
    <t>賴O松</t>
    <phoneticPr fontId="1" type="noConversion"/>
  </si>
  <si>
    <t>謝O穎</t>
    <phoneticPr fontId="1" type="noConversion"/>
  </si>
  <si>
    <t>資訊二甲</t>
    <phoneticPr fontId="1" type="noConversion"/>
  </si>
  <si>
    <t>康O威</t>
    <phoneticPr fontId="1" type="noConversion"/>
  </si>
  <si>
    <t>新北高工進修學校105學年度歌唱比賽決賽名單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</si>
</sst>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標楷體"/>
      <family val="4"/>
      <charset val="136"/>
    </font>
    <font>
      <sz val="15"/>
      <color theme="1"/>
      <name val="標楷體"/>
      <family val="4"/>
      <charset val="136"/>
    </font>
    <font>
      <sz val="15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3" xfId="0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0" xfId="0" applyFill="1"/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2" borderId="14" xfId="0" applyFont="1" applyFill="1" applyBorder="1" applyAlignment="1">
      <alignment horizontal="center" shrinkToFit="1"/>
    </xf>
    <xf numFmtId="0" fontId="7" fillId="0" borderId="15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&#26032;&#21271;&#39640;&#24037;&#36914;&#20462;&#23416;&#26657;105&#23416;&#24180;&#24230;&#27468;&#21809;&#27604;&#36093;&#38928;&#36093;&#20986;&#22580;&#24207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2859.962318287035" createdVersion="6" refreshedVersion="6" minRefreshableVersion="3" recordCount="33">
  <cacheSource type="worksheet">
    <worksheetSource ref="A3:C17" sheet="工作表2" r:id="rId2"/>
  </cacheSource>
  <cacheFields count="5">
    <cacheField name="班級" numFmtId="0">
      <sharedItems count="14">
        <s v="資處三甲"/>
        <s v="汽修二甲"/>
        <s v="資訊二甲"/>
        <s v="模具一甲"/>
        <s v="模技三甲"/>
        <s v="資處一甲"/>
        <s v="汽車三甲"/>
        <s v="製圖二甲"/>
        <s v="資訊三甲"/>
        <s v="資訊一甲"/>
        <s v="資處二甲"/>
        <s v="模具二甲"/>
        <s v="汽車二甲"/>
        <s v="圖二甲" u="1"/>
      </sharedItems>
    </cacheField>
    <cacheField name="座號" numFmtId="0">
      <sharedItems containsSemiMixedTypes="0" containsString="0" containsNumber="1" containsInteger="1" minValue="1" maxValue="38"/>
    </cacheField>
    <cacheField name="姓名" numFmtId="0">
      <sharedItems/>
    </cacheField>
    <cacheField name="歌曲" numFmtId="0">
      <sharedItems/>
    </cacheField>
    <cacheField name="備註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0"/>
    <n v="36"/>
    <s v="李雅婷"/>
    <s v="錯的人"/>
    <m/>
  </r>
  <r>
    <x v="0"/>
    <n v="1"/>
    <s v="丁品予"/>
    <s v="不快樂"/>
    <m/>
  </r>
  <r>
    <x v="0"/>
    <n v="11"/>
    <s v="許竹君"/>
    <s v="倒帶"/>
    <m/>
  </r>
  <r>
    <x v="0"/>
    <n v="26"/>
    <s v="陳登鵬"/>
    <s v="大笨鐘"/>
    <m/>
  </r>
  <r>
    <x v="0"/>
    <n v="21"/>
    <s v="吳丞恩"/>
    <s v="心裡有針"/>
    <m/>
  </r>
  <r>
    <x v="1"/>
    <n v="14"/>
    <s v="邱楷鈞"/>
    <s v="我以為"/>
    <m/>
  </r>
  <r>
    <x v="1"/>
    <n v="17"/>
    <s v="徐士平"/>
    <s v="淘汰"/>
    <m/>
  </r>
  <r>
    <x v="1"/>
    <n v="34"/>
    <s v="黎信甫"/>
    <s v="趁早"/>
    <m/>
  </r>
  <r>
    <x v="2"/>
    <n v="7"/>
    <s v="李品賢"/>
    <s v="友人說"/>
    <m/>
  </r>
  <r>
    <x v="2"/>
    <n v="31"/>
    <s v="鍾承恩"/>
    <s v="上弦之月(nero)"/>
    <s v="日文歌"/>
  </r>
  <r>
    <x v="2"/>
    <n v="8"/>
    <s v="沈于軒"/>
    <s v="我是誰我是誰我是誰"/>
    <m/>
  </r>
  <r>
    <x v="2"/>
    <n v="16"/>
    <s v="康勤威"/>
    <s v="closer by the chainsmokers"/>
    <m/>
  </r>
  <r>
    <x v="3"/>
    <n v="33"/>
    <s v="吳宗倫"/>
    <s v="牽絲戲"/>
    <m/>
  </r>
  <r>
    <x v="3"/>
    <n v="25"/>
    <s v="陳盛豪"/>
    <s v="突然好想你"/>
    <s v="徐佳瑩版本"/>
  </r>
  <r>
    <x v="4"/>
    <n v="2"/>
    <s v="張雅茜"/>
    <s v="I Believe"/>
    <m/>
  </r>
  <r>
    <x v="4"/>
    <n v="21"/>
    <s v="游竣字"/>
    <s v="多幸運"/>
    <m/>
  </r>
  <r>
    <x v="5"/>
    <n v="12"/>
    <s v="簡歆柔"/>
    <s v="幸福太短"/>
    <m/>
  </r>
  <r>
    <x v="5"/>
    <n v="6"/>
    <s v="張沛晴"/>
    <s v="我的歌聲裡"/>
    <m/>
  </r>
  <r>
    <x v="5"/>
    <n v="11"/>
    <s v="謝佳穎"/>
    <s v="紅豆"/>
    <m/>
  </r>
  <r>
    <x v="6"/>
    <n v="12"/>
    <s v="林泓志"/>
    <s v="忘記擁抱"/>
    <m/>
  </r>
  <r>
    <x v="6"/>
    <n v="36"/>
    <s v="賴國松"/>
    <s v="依然愛你"/>
    <m/>
  </r>
  <r>
    <x v="7"/>
    <n v="14"/>
    <s v="李恩廷"/>
    <s v="專屬天使"/>
    <m/>
  </r>
  <r>
    <x v="7"/>
    <n v="33"/>
    <s v="王乙人"/>
    <s v="我想我可以"/>
    <m/>
  </r>
  <r>
    <x v="7"/>
    <n v="10"/>
    <s v="王敏豪"/>
    <s v="入陣曲"/>
    <m/>
  </r>
  <r>
    <x v="8"/>
    <n v="38"/>
    <s v="賴奇佑/劉嘉豪"/>
    <s v="喜劇之王"/>
    <m/>
  </r>
  <r>
    <x v="8"/>
    <n v="13"/>
    <s v="林志冠"/>
    <s v="愛笑的眼睛"/>
    <m/>
  </r>
  <r>
    <x v="9"/>
    <n v="4"/>
    <s v="林書羽"/>
    <s v="Lydia"/>
    <m/>
  </r>
  <r>
    <x v="9"/>
    <n v="29"/>
    <s v="黃明凱"/>
    <s v="剛剛好"/>
    <s v="薛之謙"/>
  </r>
  <r>
    <x v="9"/>
    <n v="3"/>
    <s v="陳玟卉"/>
    <s v="我的歌聲裡"/>
    <m/>
  </r>
  <r>
    <x v="9"/>
    <n v="24"/>
    <s v="陳思愷"/>
    <s v="告白氣球"/>
    <m/>
  </r>
  <r>
    <x v="10"/>
    <n v="17"/>
    <s v="羅宜廷"/>
    <s v="我知道你很難過"/>
    <m/>
  </r>
  <r>
    <x v="11"/>
    <n v="4"/>
    <s v="王崇O"/>
    <s v="好好先生"/>
    <m/>
  </r>
  <r>
    <x v="12"/>
    <n v="9"/>
    <s v="周志峰"/>
    <s v="小情歌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樞紐分析表1" cacheId="0" applyNumberFormats="0" applyBorderFormats="0" applyFontFormats="0" applyPatternFormats="0" applyAlignmentFormats="0" applyWidthHeightFormats="1" dataCaption="數值" updatedVersion="6" minRefreshableVersion="3" useAutoFormatting="1" itemPrintTitles="1" createdVersion="6" indent="0" outline="1" outlineData="1" multipleFieldFilters="0">
  <location ref="A3:B17" firstHeaderRow="1" firstDataRow="1" firstDataCol="1"/>
  <pivotFields count="5">
    <pivotField axis="axisRow" showAll="0">
      <items count="15">
        <item x="12"/>
        <item x="6"/>
        <item x="1"/>
        <item x="9"/>
        <item x="2"/>
        <item x="8"/>
        <item x="5"/>
        <item x="10"/>
        <item x="0"/>
        <item m="1" x="13"/>
        <item x="4"/>
        <item x="3"/>
        <item x="11"/>
        <item x="7"/>
        <item t="default"/>
      </items>
    </pivotField>
    <pivotField showAll="0"/>
    <pivotField showAll="0"/>
    <pivotField dataField="1"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計數 - 歌曲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zoomScale="205" zoomScaleNormal="205" workbookViewId="0">
      <selection activeCell="D11" sqref="D11"/>
    </sheetView>
  </sheetViews>
  <sheetFormatPr defaultRowHeight="14.5" x14ac:dyDescent="0.3"/>
  <sheetData>
    <row r="1" spans="1:5" ht="15" thickBot="1" x14ac:dyDescent="0.35">
      <c r="A1" s="25" t="s">
        <v>18</v>
      </c>
      <c r="B1" s="25"/>
      <c r="C1" s="25"/>
      <c r="D1" s="25"/>
      <c r="E1" s="25"/>
    </row>
    <row r="2" spans="1:5" x14ac:dyDescent="0.3">
      <c r="A2" s="18" t="s">
        <v>11</v>
      </c>
      <c r="B2" s="20" t="s">
        <v>15</v>
      </c>
      <c r="C2" s="20"/>
      <c r="D2" s="21" t="s">
        <v>13</v>
      </c>
      <c r="E2" s="23" t="s">
        <v>14</v>
      </c>
    </row>
    <row r="3" spans="1:5" x14ac:dyDescent="0.3">
      <c r="A3" s="19"/>
      <c r="B3" s="7" t="s">
        <v>16</v>
      </c>
      <c r="C3" s="7" t="s">
        <v>17</v>
      </c>
      <c r="D3" s="22"/>
      <c r="E3" s="24"/>
    </row>
    <row r="4" spans="1:5" x14ac:dyDescent="0.3">
      <c r="A4" s="3" t="s">
        <v>7</v>
      </c>
      <c r="B4" s="1">
        <v>4</v>
      </c>
      <c r="C4" s="1">
        <v>1</v>
      </c>
      <c r="D4" s="1">
        <f>(B4*150)+(C4*180)</f>
        <v>780</v>
      </c>
      <c r="E4" s="2" t="s">
        <v>8</v>
      </c>
    </row>
    <row r="5" spans="1:5" x14ac:dyDescent="0.3">
      <c r="A5" s="3" t="s">
        <v>0</v>
      </c>
      <c r="B5" s="1">
        <v>3</v>
      </c>
      <c r="C5" s="1"/>
      <c r="D5" s="1">
        <f t="shared" ref="D5:D12" si="0">(B5*150)+(C5*180)</f>
        <v>450</v>
      </c>
      <c r="E5" s="2" t="s">
        <v>9</v>
      </c>
    </row>
    <row r="6" spans="1:5" x14ac:dyDescent="0.3">
      <c r="A6" s="3" t="s">
        <v>1</v>
      </c>
      <c r="B6" s="1">
        <v>2</v>
      </c>
      <c r="C6" s="1">
        <v>2</v>
      </c>
      <c r="D6" s="1">
        <f t="shared" si="0"/>
        <v>660</v>
      </c>
      <c r="E6" s="2" t="s">
        <v>9</v>
      </c>
    </row>
    <row r="7" spans="1:5" x14ac:dyDescent="0.3">
      <c r="A7" s="3" t="s">
        <v>10</v>
      </c>
      <c r="B7" s="1">
        <v>2</v>
      </c>
      <c r="C7" s="1">
        <v>2</v>
      </c>
      <c r="D7" s="1">
        <f t="shared" si="0"/>
        <v>660</v>
      </c>
      <c r="E7" s="2" t="s">
        <v>9</v>
      </c>
    </row>
    <row r="8" spans="1:5" x14ac:dyDescent="0.3">
      <c r="A8" s="3" t="s">
        <v>2</v>
      </c>
      <c r="B8" s="1">
        <v>1</v>
      </c>
      <c r="C8" s="1">
        <v>1</v>
      </c>
      <c r="D8" s="1">
        <f t="shared" si="0"/>
        <v>330</v>
      </c>
      <c r="E8" s="2" t="s">
        <v>12</v>
      </c>
    </row>
    <row r="9" spans="1:5" x14ac:dyDescent="0.3">
      <c r="A9" s="3" t="s">
        <v>3</v>
      </c>
      <c r="B9" s="1">
        <v>1</v>
      </c>
      <c r="C9" s="1"/>
      <c r="D9" s="1">
        <f t="shared" si="0"/>
        <v>150</v>
      </c>
      <c r="E9" s="2" t="s">
        <v>12</v>
      </c>
    </row>
    <row r="10" spans="1:5" x14ac:dyDescent="0.3">
      <c r="A10" s="3" t="s">
        <v>4</v>
      </c>
      <c r="B10" s="1">
        <v>1</v>
      </c>
      <c r="C10" s="1">
        <v>1</v>
      </c>
      <c r="D10" s="1">
        <f t="shared" si="0"/>
        <v>330</v>
      </c>
      <c r="E10" s="2" t="s">
        <v>12</v>
      </c>
    </row>
    <row r="11" spans="1:5" x14ac:dyDescent="0.3">
      <c r="A11" s="3" t="s">
        <v>5</v>
      </c>
      <c r="B11" s="1">
        <v>1</v>
      </c>
      <c r="C11" s="1"/>
      <c r="D11" s="1">
        <f t="shared" si="0"/>
        <v>150</v>
      </c>
      <c r="E11" s="2" t="s">
        <v>12</v>
      </c>
    </row>
    <row r="12" spans="1:5" ht="15" thickBot="1" x14ac:dyDescent="0.35">
      <c r="A12" s="4" t="s">
        <v>6</v>
      </c>
      <c r="B12" s="5">
        <v>1</v>
      </c>
      <c r="C12" s="5"/>
      <c r="D12" s="5">
        <f t="shared" si="0"/>
        <v>150</v>
      </c>
      <c r="E12" s="6" t="s">
        <v>12</v>
      </c>
    </row>
    <row r="14" spans="1:5" x14ac:dyDescent="0.3">
      <c r="A14" s="8" t="s">
        <v>19</v>
      </c>
      <c r="B14">
        <f>SUM(B4:B13)</f>
        <v>16</v>
      </c>
      <c r="C14">
        <f>SUM(C4:C12)</f>
        <v>7</v>
      </c>
      <c r="D14" s="8">
        <f>SUM(D4:D12)</f>
        <v>3660</v>
      </c>
    </row>
  </sheetData>
  <mergeCells count="5">
    <mergeCell ref="A2:A3"/>
    <mergeCell ref="B2:C2"/>
    <mergeCell ref="D2:D3"/>
    <mergeCell ref="E2:E3"/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workbookViewId="0">
      <selection activeCell="A4" sqref="A4:B16"/>
    </sheetView>
  </sheetViews>
  <sheetFormatPr defaultRowHeight="14.5" x14ac:dyDescent="0.3"/>
  <cols>
    <col min="1" max="1" width="10.8984375" bestFit="1" customWidth="1"/>
    <col min="2" max="2" width="13.59765625" bestFit="1" customWidth="1"/>
  </cols>
  <sheetData>
    <row r="3" spans="1:2" x14ac:dyDescent="0.3">
      <c r="A3" s="9" t="s">
        <v>40</v>
      </c>
      <c r="B3" t="s">
        <v>42</v>
      </c>
    </row>
    <row r="4" spans="1:2" x14ac:dyDescent="0.3">
      <c r="A4" s="10" t="s">
        <v>39</v>
      </c>
      <c r="B4" s="11">
        <v>1</v>
      </c>
    </row>
    <row r="5" spans="1:2" x14ac:dyDescent="0.3">
      <c r="A5" s="10" t="s">
        <v>30</v>
      </c>
      <c r="B5" s="11">
        <v>2</v>
      </c>
    </row>
    <row r="6" spans="1:2" x14ac:dyDescent="0.3">
      <c r="A6" s="10" t="s">
        <v>22</v>
      </c>
      <c r="B6" s="11">
        <v>3</v>
      </c>
    </row>
    <row r="7" spans="1:2" x14ac:dyDescent="0.3">
      <c r="A7" s="10" t="s">
        <v>34</v>
      </c>
      <c r="B7" s="11">
        <v>4</v>
      </c>
    </row>
    <row r="8" spans="1:2" x14ac:dyDescent="0.3">
      <c r="A8" s="10" t="s">
        <v>24</v>
      </c>
      <c r="B8" s="11">
        <v>4</v>
      </c>
    </row>
    <row r="9" spans="1:2" x14ac:dyDescent="0.3">
      <c r="A9" s="10" t="s">
        <v>32</v>
      </c>
      <c r="B9" s="11">
        <v>2</v>
      </c>
    </row>
    <row r="10" spans="1:2" x14ac:dyDescent="0.3">
      <c r="A10" s="10" t="s">
        <v>28</v>
      </c>
      <c r="B10" s="11">
        <v>3</v>
      </c>
    </row>
    <row r="11" spans="1:2" x14ac:dyDescent="0.3">
      <c r="A11" s="10" t="s">
        <v>36</v>
      </c>
      <c r="B11" s="11">
        <v>1</v>
      </c>
    </row>
    <row r="12" spans="1:2" x14ac:dyDescent="0.3">
      <c r="A12" s="10" t="s">
        <v>20</v>
      </c>
      <c r="B12" s="11">
        <v>5</v>
      </c>
    </row>
    <row r="13" spans="1:2" x14ac:dyDescent="0.3">
      <c r="A13" s="10" t="s">
        <v>26</v>
      </c>
      <c r="B13" s="11">
        <v>2</v>
      </c>
    </row>
    <row r="14" spans="1:2" x14ac:dyDescent="0.3">
      <c r="A14" s="10" t="s">
        <v>25</v>
      </c>
      <c r="B14" s="11">
        <v>2</v>
      </c>
    </row>
    <row r="15" spans="1:2" x14ac:dyDescent="0.3">
      <c r="A15" s="10" t="s">
        <v>38</v>
      </c>
      <c r="B15" s="11">
        <v>1</v>
      </c>
    </row>
    <row r="16" spans="1:2" x14ac:dyDescent="0.3">
      <c r="A16" s="10" t="s">
        <v>43</v>
      </c>
      <c r="B16" s="11">
        <v>3</v>
      </c>
    </row>
    <row r="17" spans="1:2" x14ac:dyDescent="0.3">
      <c r="A17" s="10" t="s">
        <v>41</v>
      </c>
      <c r="B17" s="11">
        <v>33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G15"/>
  <sheetViews>
    <sheetView zoomScale="160" zoomScaleNormal="160" workbookViewId="0">
      <selection activeCell="G14" sqref="G14"/>
    </sheetView>
  </sheetViews>
  <sheetFormatPr defaultRowHeight="14.5" x14ac:dyDescent="0.3"/>
  <cols>
    <col min="6" max="6" width="12.59765625" customWidth="1"/>
  </cols>
  <sheetData>
    <row r="1" spans="6:7" ht="17" x14ac:dyDescent="0.4">
      <c r="F1" s="12" t="s">
        <v>45</v>
      </c>
      <c r="G1" s="12" t="s">
        <v>46</v>
      </c>
    </row>
    <row r="2" spans="6:7" ht="17" x14ac:dyDescent="0.4">
      <c r="F2" s="12" t="s">
        <v>34</v>
      </c>
      <c r="G2" s="13">
        <v>4</v>
      </c>
    </row>
    <row r="3" spans="6:7" ht="17" x14ac:dyDescent="0.4">
      <c r="F3" s="12" t="s">
        <v>25</v>
      </c>
      <c r="G3" s="13">
        <v>2</v>
      </c>
    </row>
    <row r="4" spans="6:7" ht="17" x14ac:dyDescent="0.4">
      <c r="F4" s="12" t="s">
        <v>28</v>
      </c>
      <c r="G4" s="13">
        <v>3</v>
      </c>
    </row>
    <row r="5" spans="6:7" ht="17" x14ac:dyDescent="0.4">
      <c r="F5" s="12" t="s">
        <v>39</v>
      </c>
      <c r="G5" s="13">
        <v>1</v>
      </c>
    </row>
    <row r="6" spans="6:7" ht="17" x14ac:dyDescent="0.4">
      <c r="F6" s="12" t="s">
        <v>22</v>
      </c>
      <c r="G6" s="13">
        <v>3</v>
      </c>
    </row>
    <row r="7" spans="6:7" ht="17" x14ac:dyDescent="0.4">
      <c r="F7" s="12" t="s">
        <v>24</v>
      </c>
      <c r="G7" s="13">
        <v>4</v>
      </c>
    </row>
    <row r="8" spans="6:7" ht="17" x14ac:dyDescent="0.4">
      <c r="F8" s="12" t="s">
        <v>36</v>
      </c>
      <c r="G8" s="13">
        <v>1</v>
      </c>
    </row>
    <row r="9" spans="6:7" ht="17" x14ac:dyDescent="0.4">
      <c r="F9" s="12" t="s">
        <v>38</v>
      </c>
      <c r="G9" s="13">
        <v>1</v>
      </c>
    </row>
    <row r="10" spans="6:7" ht="17" x14ac:dyDescent="0.4">
      <c r="F10" s="12" t="s">
        <v>43</v>
      </c>
      <c r="G10" s="13">
        <v>3</v>
      </c>
    </row>
    <row r="11" spans="6:7" ht="17" x14ac:dyDescent="0.4">
      <c r="F11" s="12" t="s">
        <v>20</v>
      </c>
      <c r="G11" s="13">
        <v>5</v>
      </c>
    </row>
    <row r="12" spans="6:7" ht="17" x14ac:dyDescent="0.4">
      <c r="F12" s="12" t="s">
        <v>26</v>
      </c>
      <c r="G12" s="13">
        <v>2</v>
      </c>
    </row>
    <row r="13" spans="6:7" ht="17" x14ac:dyDescent="0.4">
      <c r="F13" s="12" t="s">
        <v>32</v>
      </c>
      <c r="G13" s="13">
        <v>2</v>
      </c>
    </row>
    <row r="14" spans="6:7" ht="17" x14ac:dyDescent="0.4">
      <c r="F14" s="12" t="s">
        <v>30</v>
      </c>
      <c r="G14" s="13">
        <v>2</v>
      </c>
    </row>
    <row r="15" spans="6:7" ht="17" x14ac:dyDescent="0.4">
      <c r="F15" s="14" t="s">
        <v>47</v>
      </c>
      <c r="G15" s="15">
        <v>33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zoomScale="145" zoomScaleNormal="145" workbookViewId="0">
      <selection activeCell="B26" sqref="B26"/>
    </sheetView>
  </sheetViews>
  <sheetFormatPr defaultColWidth="9.09765625" defaultRowHeight="14.5" x14ac:dyDescent="0.3"/>
  <cols>
    <col min="1" max="1" width="8.296875" style="17" customWidth="1"/>
    <col min="2" max="2" width="10.59765625" style="17" customWidth="1"/>
    <col min="3" max="3" width="25.296875" style="17" customWidth="1"/>
    <col min="4" max="16384" width="9.09765625" style="17"/>
  </cols>
  <sheetData>
    <row r="1" spans="1:3" ht="20.5" x14ac:dyDescent="0.45">
      <c r="A1" s="26" t="s">
        <v>87</v>
      </c>
      <c r="B1" s="27"/>
      <c r="C1" s="28"/>
    </row>
    <row r="2" spans="1:3" x14ac:dyDescent="0.3">
      <c r="A2" s="16" t="s">
        <v>75</v>
      </c>
      <c r="B2" s="16" t="s">
        <v>76</v>
      </c>
      <c r="C2" s="16" t="s">
        <v>77</v>
      </c>
    </row>
    <row r="3" spans="1:3" x14ac:dyDescent="0.3">
      <c r="A3" s="16">
        <v>1</v>
      </c>
      <c r="B3" s="16" t="s">
        <v>78</v>
      </c>
      <c r="C3" s="16" t="s">
        <v>79</v>
      </c>
    </row>
    <row r="4" spans="1:3" x14ac:dyDescent="0.3">
      <c r="A4" s="16">
        <v>2</v>
      </c>
      <c r="B4" s="16" t="s">
        <v>80</v>
      </c>
      <c r="C4" s="16" t="s">
        <v>81</v>
      </c>
    </row>
    <row r="5" spans="1:3" x14ac:dyDescent="0.3">
      <c r="A5" s="16">
        <v>3</v>
      </c>
      <c r="B5" s="16" t="s">
        <v>82</v>
      </c>
      <c r="C5" s="16" t="s">
        <v>83</v>
      </c>
    </row>
    <row r="6" spans="1:3" x14ac:dyDescent="0.3">
      <c r="A6" s="16">
        <v>4</v>
      </c>
      <c r="B6" s="16" t="s">
        <v>29</v>
      </c>
      <c r="C6" s="16" t="s">
        <v>84</v>
      </c>
    </row>
    <row r="7" spans="1:3" x14ac:dyDescent="0.3">
      <c r="A7" s="16">
        <v>5</v>
      </c>
      <c r="B7" s="16" t="s">
        <v>85</v>
      </c>
      <c r="C7" s="16" t="s">
        <v>86</v>
      </c>
    </row>
    <row r="8" spans="1:3" x14ac:dyDescent="0.3">
      <c r="A8" s="16">
        <v>6</v>
      </c>
      <c r="B8" s="16" t="s">
        <v>50</v>
      </c>
      <c r="C8" s="16" t="s">
        <v>54</v>
      </c>
    </row>
    <row r="9" spans="1:3" x14ac:dyDescent="0.3">
      <c r="A9" s="16">
        <v>7</v>
      </c>
      <c r="B9" s="16" t="s">
        <v>48</v>
      </c>
      <c r="C9" s="16" t="s">
        <v>55</v>
      </c>
    </row>
    <row r="10" spans="1:3" x14ac:dyDescent="0.3">
      <c r="A10" s="16">
        <v>8</v>
      </c>
      <c r="B10" s="16" t="s">
        <v>21</v>
      </c>
      <c r="C10" s="16" t="s">
        <v>56</v>
      </c>
    </row>
    <row r="11" spans="1:3" x14ac:dyDescent="0.3">
      <c r="A11" s="16">
        <v>9</v>
      </c>
      <c r="B11" s="16" t="s">
        <v>49</v>
      </c>
      <c r="C11" s="16" t="s">
        <v>57</v>
      </c>
    </row>
    <row r="12" spans="1:3" x14ac:dyDescent="0.3">
      <c r="A12" s="16">
        <v>10</v>
      </c>
      <c r="B12" s="16" t="s">
        <v>21</v>
      </c>
      <c r="C12" s="16" t="s">
        <v>58</v>
      </c>
    </row>
    <row r="13" spans="1:3" x14ac:dyDescent="0.3">
      <c r="A13" s="16">
        <v>11</v>
      </c>
      <c r="B13" s="16" t="s">
        <v>29</v>
      </c>
      <c r="C13" s="16" t="s">
        <v>59</v>
      </c>
    </row>
    <row r="14" spans="1:3" x14ac:dyDescent="0.3">
      <c r="A14" s="16">
        <v>12</v>
      </c>
      <c r="B14" s="16" t="s">
        <v>44</v>
      </c>
      <c r="C14" s="16" t="s">
        <v>60</v>
      </c>
    </row>
    <row r="15" spans="1:3" x14ac:dyDescent="0.3">
      <c r="A15" s="16">
        <v>13</v>
      </c>
      <c r="B15" s="16" t="s">
        <v>21</v>
      </c>
      <c r="C15" s="16" t="s">
        <v>61</v>
      </c>
    </row>
    <row r="16" spans="1:3" x14ac:dyDescent="0.3">
      <c r="A16" s="16">
        <v>14</v>
      </c>
      <c r="B16" s="16" t="s">
        <v>21</v>
      </c>
      <c r="C16" s="16" t="s">
        <v>62</v>
      </c>
    </row>
    <row r="17" spans="1:3" x14ac:dyDescent="0.3">
      <c r="A17" s="16">
        <v>15</v>
      </c>
      <c r="B17" s="16" t="s">
        <v>31</v>
      </c>
      <c r="C17" s="16" t="s">
        <v>63</v>
      </c>
    </row>
    <row r="18" spans="1:3" x14ac:dyDescent="0.3">
      <c r="A18" s="16">
        <v>16</v>
      </c>
      <c r="B18" s="16" t="s">
        <v>49</v>
      </c>
      <c r="C18" s="16" t="s">
        <v>64</v>
      </c>
    </row>
    <row r="19" spans="1:3" x14ac:dyDescent="0.3">
      <c r="A19" s="16">
        <v>17</v>
      </c>
      <c r="B19" s="16" t="s">
        <v>23</v>
      </c>
      <c r="C19" s="16" t="s">
        <v>65</v>
      </c>
    </row>
    <row r="20" spans="1:3" x14ac:dyDescent="0.3">
      <c r="A20" s="16">
        <v>18</v>
      </c>
      <c r="B20" s="16" t="s">
        <v>35</v>
      </c>
      <c r="C20" s="16" t="s">
        <v>66</v>
      </c>
    </row>
    <row r="21" spans="1:3" x14ac:dyDescent="0.3">
      <c r="A21" s="16">
        <v>19</v>
      </c>
      <c r="B21" s="16" t="s">
        <v>37</v>
      </c>
      <c r="C21" s="16" t="s">
        <v>67</v>
      </c>
    </row>
    <row r="22" spans="1:3" x14ac:dyDescent="0.3">
      <c r="A22" s="16">
        <v>20</v>
      </c>
      <c r="B22" s="16" t="s">
        <v>33</v>
      </c>
      <c r="C22" s="16" t="s">
        <v>68</v>
      </c>
    </row>
    <row r="23" spans="1:3" x14ac:dyDescent="0.3">
      <c r="A23" s="16">
        <v>21</v>
      </c>
      <c r="B23" s="16" t="s">
        <v>27</v>
      </c>
      <c r="C23" s="16" t="s">
        <v>69</v>
      </c>
    </row>
    <row r="24" spans="1:3" x14ac:dyDescent="0.3">
      <c r="A24" s="16">
        <v>22</v>
      </c>
      <c r="B24" s="16" t="s">
        <v>35</v>
      </c>
      <c r="C24" s="16" t="s">
        <v>70</v>
      </c>
    </row>
    <row r="25" spans="1:3" x14ac:dyDescent="0.3">
      <c r="A25" s="16">
        <v>23</v>
      </c>
      <c r="B25" s="16" t="s">
        <v>51</v>
      </c>
      <c r="C25" s="16" t="s">
        <v>71</v>
      </c>
    </row>
    <row r="26" spans="1:3" x14ac:dyDescent="0.3">
      <c r="A26" s="16">
        <v>24</v>
      </c>
      <c r="B26" s="16" t="s">
        <v>52</v>
      </c>
      <c r="C26" s="16" t="s">
        <v>72</v>
      </c>
    </row>
    <row r="27" spans="1:3" x14ac:dyDescent="0.3">
      <c r="A27" s="16">
        <v>25</v>
      </c>
      <c r="B27" s="16" t="s">
        <v>53</v>
      </c>
      <c r="C27" s="16" t="s">
        <v>73</v>
      </c>
    </row>
    <row r="28" spans="1:3" x14ac:dyDescent="0.3">
      <c r="C28" s="17" t="s">
        <v>74</v>
      </c>
    </row>
    <row r="29" spans="1:3" x14ac:dyDescent="0.3">
      <c r="C29" s="17" t="s">
        <v>74</v>
      </c>
    </row>
    <row r="30" spans="1:3" x14ac:dyDescent="0.3">
      <c r="C30" s="17" t="s">
        <v>74</v>
      </c>
    </row>
    <row r="31" spans="1:3" x14ac:dyDescent="0.3">
      <c r="C31" s="17" t="s">
        <v>74</v>
      </c>
    </row>
    <row r="32" spans="1:3" x14ac:dyDescent="0.3">
      <c r="C32" s="17" t="s">
        <v>74</v>
      </c>
    </row>
    <row r="33" spans="3:3" x14ac:dyDescent="0.3">
      <c r="C33" s="17" t="s">
        <v>74</v>
      </c>
    </row>
    <row r="34" spans="3:3" x14ac:dyDescent="0.3">
      <c r="C34" s="17" t="s">
        <v>74</v>
      </c>
    </row>
    <row r="35" spans="3:3" x14ac:dyDescent="0.3">
      <c r="C35" s="17" t="s">
        <v>74</v>
      </c>
    </row>
    <row r="36" spans="3:3" x14ac:dyDescent="0.3">
      <c r="C36" s="17" t="s">
        <v>74</v>
      </c>
    </row>
    <row r="37" spans="3:3" x14ac:dyDescent="0.3">
      <c r="C37" s="17" t="s">
        <v>74</v>
      </c>
    </row>
    <row r="38" spans="3:3" x14ac:dyDescent="0.3">
      <c r="C38" s="17" t="s">
        <v>74</v>
      </c>
    </row>
    <row r="39" spans="3:3" x14ac:dyDescent="0.3">
      <c r="C39" s="17" t="s">
        <v>74</v>
      </c>
    </row>
    <row r="40" spans="3:3" x14ac:dyDescent="0.3">
      <c r="C40" s="17" t="s">
        <v>74</v>
      </c>
    </row>
    <row r="41" spans="3:3" x14ac:dyDescent="0.3">
      <c r="C41" s="17" t="s">
        <v>74</v>
      </c>
    </row>
    <row r="42" spans="3:3" x14ac:dyDescent="0.3">
      <c r="C42" s="17" t="s">
        <v>74</v>
      </c>
    </row>
    <row r="43" spans="3:3" x14ac:dyDescent="0.3">
      <c r="C43" s="17" t="s">
        <v>74</v>
      </c>
    </row>
    <row r="44" spans="3:3" x14ac:dyDescent="0.3">
      <c r="C44" s="17" t="s">
        <v>74</v>
      </c>
    </row>
    <row r="45" spans="3:3" x14ac:dyDescent="0.3">
      <c r="C45" s="17" t="s">
        <v>74</v>
      </c>
    </row>
    <row r="46" spans="3:3" x14ac:dyDescent="0.3">
      <c r="C46" s="17" t="s">
        <v>74</v>
      </c>
    </row>
    <row r="47" spans="3:3" x14ac:dyDescent="0.3">
      <c r="C47" s="17" t="s">
        <v>74</v>
      </c>
    </row>
  </sheetData>
  <autoFilter ref="C3:C47"/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工作表1</vt:lpstr>
      <vt:lpstr>工作表3</vt:lpstr>
      <vt:lpstr>工作表4</vt:lpstr>
      <vt:lpstr>工作表2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2017-05-13T04:25:19Z</dcterms:modified>
</cp:coreProperties>
</file>